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<sst xmlns="http://schemas.openxmlformats.org/spreadsheetml/2006/main" count="67" uniqueCount="55">
  <si>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</si>
  <si>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</si>
  <si>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</si>
  <si>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</si>
  <si>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</si>
  <si>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</si>
  <si>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</si>
  <si>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</si>
  <si>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</si>
  <si>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</si>
  <si>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</si>
  <si>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</si>
  <si>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</si>
  <si>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</si>
  <si>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</si>
  <si>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</si>
  <si>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</si>
  <si>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</si>
  <si>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</si>
  <si>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</si>
  <si>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</si>
  <si>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 xml:space="preserve">ИНОСТРАННЫЙ ЯЗЫК </t>
  </si>
  <si>
    <t>ДЕЛОВОГО ОБЩЕНИЯ</t>
  </si>
  <si>
    <t>ОСНОВЫ МАРКЕТИНГА</t>
  </si>
  <si>
    <t>ОРГАНИЗАЦИЯ ПРОИЗВОДСТВА</t>
  </si>
  <si>
    <t>ОСНОВЫ ПРЕДПРИНИМАТ-ВА</t>
  </si>
  <si>
    <t>ФИНАНСЫ ПРЕДПРИЯТИЯ</t>
  </si>
  <si>
    <t>БУХГАЛТЕРСКИЙ УЧЕТ</t>
  </si>
  <si>
    <t>АНАЛИЗ ХОЗЯЙСТВ.ДЕЯТЕЛЬН.</t>
  </si>
  <si>
    <t xml:space="preserve">ВНЕШНЕЭКОНОМИЧЕСКАЯ </t>
  </si>
  <si>
    <t>ДЕЯТЕЛЬНОСТЬ</t>
  </si>
  <si>
    <t>ЛОГИИ</t>
  </si>
  <si>
    <t>ПЛАНИРОВАНИЕ НА ПРЕД-</t>
  </si>
  <si>
    <t>ПРИЯТИИ</t>
  </si>
  <si>
    <t>ИНФОРМАЦИОННЫЕ  ТЕХНО-</t>
  </si>
  <si>
    <t>ФИЗИЧЕСКАЯ  КУЛЬТУРА</t>
  </si>
  <si>
    <t>1-Й СЕМЕСТР-  12 НЕДЕЛЬ</t>
  </si>
  <si>
    <t>2-Й СЕМЕСТР--  11,5 НЕДЕЛЬ</t>
  </si>
  <si>
    <t>ГКК--5 ЧЕЛОВЕК  (6 часов--письмен.+10 часов устн.)</t>
  </si>
  <si>
    <t>ТЕХНОЛОГИЧЕСКАЯ ПРАКТИКА--6 НЕДЕЛЬ-ДЕКАБРЬ,ЯНВАРЬ;ПРАКТИКА ПО БУХ.УЧЕТУ (1 НЕДЕЛЯ) И ИНФОРМАЦИОННЫМ ТЕХНОЛОГИЯМ (1 НЕДЕЛЯ)--2-Й СЕМЕСТР.</t>
  </si>
  <si>
    <t>ДИСЦИПЛИНЫ</t>
  </si>
  <si>
    <t>____________________Р.Б.РЕВКОВСКИЙ</t>
  </si>
  <si>
    <t>ТЕХНОЛОГИЧЕС. ПРАКТИКА</t>
  </si>
  <si>
    <t>ПРЕДДИПЛОМН. ПРАКТИКА</t>
  </si>
  <si>
    <t>ПРАКТ. ПО БУХ. УЧЕТУ</t>
  </si>
  <si>
    <t>ПРАКТ. ПО ИНФОРМ. ТЕХНОЛОГИЯМ</t>
  </si>
  <si>
    <t>6 недель</t>
  </si>
  <si>
    <t>4 недели</t>
  </si>
  <si>
    <t>1 неделя</t>
  </si>
  <si>
    <t>УТВЕРЖДАЮ</t>
  </si>
  <si>
    <t xml:space="preserve"> 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</si>
  <si>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      (Типовой уч. план РБ ст, №5 Д/тип от 12,05,2004 )</t>
    </r>
  </si>
  <si>
    <r>
      <t xml:space="preserve">    Г Р У П П А   ЭОП-3 (399,398)  ;           (СПЕЦИАЛЬНОСТЬ  2-27 01 31)</t>
    </r>
    <r>
      <rPr>
        <sz val="14"/>
        <rFont val="Arial"/>
        <family val="2"/>
      </rPr>
      <t xml:space="preserve">                    Количество учащихся  -   29,    ВНЕБЮДЖЕТ</t>
    </r>
  </si>
  <si>
    <t>Директор  УО БГКПСМ</t>
  </si>
  <si>
    <t>ЗАМЕСТИТЕЛЬ ДИРЕКТОРА УО БГКПСМ____________________06 мая 2010г,.__________________________________________________Е.А.ИЛЬКЕВИЧ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</si>
</sst>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sz val="11"/>
      <name val="Arial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3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 textRotation="90"/>
    </xf>
    <xf numFmtId="0" fontId="10" fillId="0" borderId="35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/>
    </xf>
    <xf numFmtId="0" fontId="0" fillId="0" borderId="36" xfId="0" applyFont="1" applyBorder="1" applyAlignment="1">
      <alignment horizontal="center" textRotation="90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23" xfId="0" applyFont="1" applyBorder="1" applyAlignment="1">
      <alignment horizontal="center" textRotation="90" wrapText="1"/>
    </xf>
    <xf numFmtId="0" fontId="0" fillId="0" borderId="41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 wrapText="1"/>
    </xf>
    <xf numFmtId="0" fontId="10" fillId="0" borderId="43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45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44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2" fillId="0" borderId="42" xfId="0" applyFont="1" applyBorder="1" applyAlignment="1">
      <alignment horizontal="center" textRotation="90"/>
    </xf>
    <xf numFmtId="0" fontId="9" fillId="0" borderId="46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 textRotation="90"/>
    </xf>
    <xf numFmtId="0" fontId="10" fillId="0" borderId="48" xfId="0" applyFont="1" applyBorder="1" applyAlignment="1">
      <alignment horizontal="center" textRotation="90"/>
    </xf>
    <xf numFmtId="0" fontId="10" fillId="0" borderId="49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0" zoomScalePageLayoutView="0" workbookViewId="0" topLeftCell="B4">
      <selection activeCell="D30" sqref="D30:F30"/>
    </sheetView>
  </sheetViews>
  <sheetFormatPr defaultColWidth="9.140625" defaultRowHeight="12.75"/>
  <cols>
    <col min="1" max="1" width="4.140625" style="0" customWidth="1"/>
    <col min="2" max="2" width="37.0039062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7.574218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6.710937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3.140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88" t="s">
        <v>51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</row>
    <row r="3" spans="1:31" ht="18">
      <c r="A3" s="1"/>
      <c r="B3" s="89" t="s">
        <v>49</v>
      </c>
      <c r="C3" s="89"/>
      <c r="D3" s="89"/>
      <c r="E3" s="89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53</v>
      </c>
      <c r="C4" s="91" t="s">
        <v>52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24.75" customHeight="1" thickBot="1">
      <c r="A5" s="4"/>
      <c r="B5" s="89" t="s">
        <v>41</v>
      </c>
      <c r="C5" s="89"/>
      <c r="D5" s="89"/>
      <c r="E5" s="89"/>
      <c r="F5" s="89"/>
      <c r="G5" s="9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46" t="s">
        <v>0</v>
      </c>
      <c r="B6" s="69" t="s">
        <v>40</v>
      </c>
      <c r="C6" s="77" t="s">
        <v>17</v>
      </c>
      <c r="D6" s="77" t="s">
        <v>18</v>
      </c>
      <c r="E6" s="77" t="s">
        <v>19</v>
      </c>
      <c r="F6" s="85" t="s">
        <v>20</v>
      </c>
      <c r="G6" s="56" t="s">
        <v>36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6" t="s">
        <v>37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80" t="s">
        <v>8</v>
      </c>
    </row>
    <row r="7" spans="1:32" ht="12.75">
      <c r="A7" s="47"/>
      <c r="B7" s="70"/>
      <c r="C7" s="78"/>
      <c r="D7" s="78"/>
      <c r="E7" s="78"/>
      <c r="F7" s="86"/>
      <c r="G7" s="72" t="s">
        <v>11</v>
      </c>
      <c r="H7" s="49" t="s">
        <v>12</v>
      </c>
      <c r="I7" s="82" t="s">
        <v>9</v>
      </c>
      <c r="J7" s="83"/>
      <c r="K7" s="84"/>
      <c r="L7" s="49" t="s">
        <v>14</v>
      </c>
      <c r="M7" s="49" t="s">
        <v>13</v>
      </c>
      <c r="N7" s="49" t="s">
        <v>15</v>
      </c>
      <c r="O7" s="54" t="s">
        <v>4</v>
      </c>
      <c r="P7" s="54" t="s">
        <v>5</v>
      </c>
      <c r="Q7" s="51" t="s">
        <v>6</v>
      </c>
      <c r="R7" s="64" t="s">
        <v>16</v>
      </c>
      <c r="S7" s="62" t="s">
        <v>11</v>
      </c>
      <c r="T7" s="49" t="s">
        <v>12</v>
      </c>
      <c r="U7" s="40" t="s">
        <v>3</v>
      </c>
      <c r="V7" s="41"/>
      <c r="W7" s="42"/>
      <c r="X7" s="49" t="s">
        <v>14</v>
      </c>
      <c r="Y7" s="49" t="s">
        <v>13</v>
      </c>
      <c r="Z7" s="49" t="s">
        <v>15</v>
      </c>
      <c r="AA7" s="54" t="s">
        <v>4</v>
      </c>
      <c r="AB7" s="54" t="s">
        <v>5</v>
      </c>
      <c r="AC7" s="51" t="s">
        <v>6</v>
      </c>
      <c r="AD7" s="64" t="s">
        <v>7</v>
      </c>
      <c r="AE7" s="81"/>
      <c r="AF7" s="2"/>
    </row>
    <row r="8" spans="1:32" ht="97.5" customHeight="1">
      <c r="A8" s="48"/>
      <c r="B8" s="71"/>
      <c r="C8" s="79"/>
      <c r="D8" s="79"/>
      <c r="E8" s="79"/>
      <c r="F8" s="87"/>
      <c r="G8" s="73"/>
      <c r="H8" s="53"/>
      <c r="I8" s="38" t="s">
        <v>1</v>
      </c>
      <c r="J8" s="38" t="s">
        <v>2</v>
      </c>
      <c r="K8" s="39" t="s">
        <v>10</v>
      </c>
      <c r="L8" s="50"/>
      <c r="M8" s="50"/>
      <c r="N8" s="50"/>
      <c r="O8" s="55"/>
      <c r="P8" s="55"/>
      <c r="Q8" s="52"/>
      <c r="R8" s="65"/>
      <c r="S8" s="63"/>
      <c r="T8" s="53"/>
      <c r="U8" s="38" t="s">
        <v>1</v>
      </c>
      <c r="V8" s="38" t="s">
        <v>2</v>
      </c>
      <c r="W8" s="39" t="s">
        <v>10</v>
      </c>
      <c r="X8" s="50"/>
      <c r="Y8" s="53"/>
      <c r="Z8" s="50"/>
      <c r="AA8" s="55"/>
      <c r="AB8" s="55"/>
      <c r="AC8" s="52"/>
      <c r="AD8" s="65"/>
      <c r="AE8" s="81"/>
      <c r="AF8" s="2"/>
    </row>
    <row r="9" spans="1:32" s="3" customFormat="1" ht="24" customHeight="1">
      <c r="A9" s="10">
        <v>1</v>
      </c>
      <c r="B9" s="11" t="s">
        <v>21</v>
      </c>
      <c r="C9" s="12"/>
      <c r="D9" s="12"/>
      <c r="E9" s="12"/>
      <c r="F9" s="13"/>
      <c r="G9" s="14"/>
      <c r="H9" s="15"/>
      <c r="I9" s="15"/>
      <c r="J9" s="15"/>
      <c r="K9" s="15"/>
      <c r="L9" s="15"/>
      <c r="M9" s="15"/>
      <c r="N9" s="15"/>
      <c r="O9" s="15"/>
      <c r="P9" s="15"/>
      <c r="Q9" s="16"/>
      <c r="R9" s="17">
        <f aca="true" t="shared" si="0" ref="R9:R33">SUM(I9,J9,K9,L9,M9,P9,Q9,)</f>
        <v>0</v>
      </c>
      <c r="S9" s="18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>
        <f>SUM(U9,V9,W9,X9,Y9,AB9,AC9)</f>
        <v>0</v>
      </c>
      <c r="AE9" s="19">
        <f>SUM(R9,AD9)</f>
        <v>0</v>
      </c>
      <c r="AF9" s="6"/>
    </row>
    <row r="10" spans="1:32" ht="18.75" customHeight="1">
      <c r="A10" s="10"/>
      <c r="B10" s="20" t="s">
        <v>22</v>
      </c>
      <c r="C10" s="15">
        <v>52</v>
      </c>
      <c r="D10" s="15">
        <v>50</v>
      </c>
      <c r="E10" s="15">
        <v>2</v>
      </c>
      <c r="F10" s="13"/>
      <c r="G10" s="14">
        <v>26</v>
      </c>
      <c r="H10" s="15">
        <v>2</v>
      </c>
      <c r="I10" s="15"/>
      <c r="J10" s="15">
        <v>26</v>
      </c>
      <c r="K10" s="15"/>
      <c r="L10" s="15">
        <v>26</v>
      </c>
      <c r="M10" s="15"/>
      <c r="N10" s="15">
        <v>-2</v>
      </c>
      <c r="O10" s="15">
        <v>1</v>
      </c>
      <c r="P10" s="15"/>
      <c r="Q10" s="16"/>
      <c r="R10" s="17">
        <f t="shared" si="0"/>
        <v>52</v>
      </c>
      <c r="S10" s="18">
        <v>24</v>
      </c>
      <c r="T10" s="15">
        <v>2</v>
      </c>
      <c r="U10" s="15"/>
      <c r="V10" s="15">
        <v>24</v>
      </c>
      <c r="W10" s="15"/>
      <c r="X10" s="15">
        <v>24</v>
      </c>
      <c r="Y10" s="15"/>
      <c r="Z10" s="15">
        <v>-1</v>
      </c>
      <c r="AA10" s="15">
        <v>1</v>
      </c>
      <c r="AB10" s="15"/>
      <c r="AC10" s="16"/>
      <c r="AD10" s="17">
        <f aca="true" t="shared" si="1" ref="AD10:AD33">SUM(U10,V10,W10,X10,Y10,AB10,AC10)</f>
        <v>48</v>
      </c>
      <c r="AE10" s="19">
        <f aca="true" t="shared" si="2" ref="AE10:AE33">SUM(R10,AD10)</f>
        <v>100</v>
      </c>
      <c r="AF10" s="6"/>
    </row>
    <row r="11" spans="1:32" ht="18.75" customHeight="1">
      <c r="A11" s="10">
        <v>2</v>
      </c>
      <c r="B11" s="20" t="s">
        <v>23</v>
      </c>
      <c r="C11" s="15">
        <v>50</v>
      </c>
      <c r="D11" s="15">
        <v>48</v>
      </c>
      <c r="E11" s="15">
        <v>2</v>
      </c>
      <c r="F11" s="13"/>
      <c r="G11" s="14">
        <v>48</v>
      </c>
      <c r="H11" s="15">
        <v>4</v>
      </c>
      <c r="I11" s="15">
        <v>32</v>
      </c>
      <c r="J11" s="15">
        <v>16</v>
      </c>
      <c r="K11" s="15"/>
      <c r="L11" s="15">
        <v>16</v>
      </c>
      <c r="M11" s="15"/>
      <c r="N11" s="15">
        <v>0</v>
      </c>
      <c r="O11" s="15">
        <v>2</v>
      </c>
      <c r="P11" s="15"/>
      <c r="Q11" s="16"/>
      <c r="R11" s="17">
        <f t="shared" si="0"/>
        <v>64</v>
      </c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7">
        <f t="shared" si="1"/>
        <v>0</v>
      </c>
      <c r="AE11" s="19">
        <f t="shared" si="2"/>
        <v>64</v>
      </c>
      <c r="AF11" s="6"/>
    </row>
    <row r="12" spans="1:32" ht="19.5">
      <c r="A12" s="10">
        <v>3</v>
      </c>
      <c r="B12" s="43" t="s">
        <v>24</v>
      </c>
      <c r="C12" s="15">
        <v>124</v>
      </c>
      <c r="D12" s="15">
        <v>124</v>
      </c>
      <c r="E12" s="15">
        <v>2</v>
      </c>
      <c r="F12" s="13">
        <v>6</v>
      </c>
      <c r="G12" s="14">
        <v>60</v>
      </c>
      <c r="H12" s="15">
        <v>5</v>
      </c>
      <c r="I12" s="15">
        <v>46</v>
      </c>
      <c r="J12" s="15">
        <v>14</v>
      </c>
      <c r="K12" s="15"/>
      <c r="L12" s="15">
        <v>14</v>
      </c>
      <c r="M12" s="15"/>
      <c r="N12" s="15">
        <v>0</v>
      </c>
      <c r="O12" s="15">
        <v>2</v>
      </c>
      <c r="P12" s="15"/>
      <c r="Q12" s="16"/>
      <c r="R12" s="17">
        <f t="shared" si="0"/>
        <v>74</v>
      </c>
      <c r="S12" s="18">
        <v>64</v>
      </c>
      <c r="T12" s="15">
        <v>6</v>
      </c>
      <c r="U12" s="15">
        <v>32</v>
      </c>
      <c r="V12" s="15">
        <v>12</v>
      </c>
      <c r="W12" s="15">
        <v>20</v>
      </c>
      <c r="X12" s="15">
        <v>12</v>
      </c>
      <c r="Y12" s="15">
        <v>20</v>
      </c>
      <c r="Z12" s="15">
        <v>5</v>
      </c>
      <c r="AA12" s="15">
        <v>2</v>
      </c>
      <c r="AB12" s="15">
        <v>38</v>
      </c>
      <c r="AC12" s="16">
        <v>1</v>
      </c>
      <c r="AD12" s="17">
        <f t="shared" si="1"/>
        <v>135</v>
      </c>
      <c r="AE12" s="19">
        <f t="shared" si="2"/>
        <v>209</v>
      </c>
      <c r="AF12" s="6"/>
    </row>
    <row r="13" spans="1:32" ht="19.5">
      <c r="A13" s="10">
        <v>4</v>
      </c>
      <c r="B13" s="20" t="s">
        <v>25</v>
      </c>
      <c r="C13" s="15">
        <v>42</v>
      </c>
      <c r="D13" s="15">
        <v>40</v>
      </c>
      <c r="E13" s="15">
        <v>1</v>
      </c>
      <c r="F13" s="13"/>
      <c r="G13" s="14">
        <v>20</v>
      </c>
      <c r="H13" s="15">
        <v>2</v>
      </c>
      <c r="I13" s="15">
        <v>14</v>
      </c>
      <c r="J13" s="21">
        <v>6</v>
      </c>
      <c r="K13" s="15"/>
      <c r="L13" s="15">
        <v>6</v>
      </c>
      <c r="M13" s="15"/>
      <c r="N13" s="15">
        <v>4</v>
      </c>
      <c r="O13" s="15">
        <v>1</v>
      </c>
      <c r="P13" s="15"/>
      <c r="Q13" s="16"/>
      <c r="R13" s="17">
        <f t="shared" si="0"/>
        <v>26</v>
      </c>
      <c r="S13" s="18">
        <v>20</v>
      </c>
      <c r="T13" s="15">
        <v>2</v>
      </c>
      <c r="U13" s="15">
        <v>16</v>
      </c>
      <c r="V13" s="15">
        <v>4</v>
      </c>
      <c r="W13" s="15"/>
      <c r="X13" s="15">
        <v>4</v>
      </c>
      <c r="Y13" s="15"/>
      <c r="Z13" s="15">
        <v>3</v>
      </c>
      <c r="AA13" s="15">
        <v>1</v>
      </c>
      <c r="AB13" s="15"/>
      <c r="AC13" s="16"/>
      <c r="AD13" s="17">
        <f t="shared" si="1"/>
        <v>24</v>
      </c>
      <c r="AE13" s="19">
        <f t="shared" si="2"/>
        <v>50</v>
      </c>
      <c r="AF13" s="6"/>
    </row>
    <row r="14" spans="1:32" ht="19.5">
      <c r="A14" s="10">
        <v>5</v>
      </c>
      <c r="B14" s="20" t="s">
        <v>26</v>
      </c>
      <c r="C14" s="15">
        <v>44</v>
      </c>
      <c r="D14" s="15">
        <v>42</v>
      </c>
      <c r="E14" s="15">
        <v>1</v>
      </c>
      <c r="F14" s="13">
        <v>5</v>
      </c>
      <c r="G14" s="14">
        <v>42</v>
      </c>
      <c r="H14" s="15">
        <v>4</v>
      </c>
      <c r="I14" s="15">
        <v>26</v>
      </c>
      <c r="J14" s="15">
        <v>16</v>
      </c>
      <c r="K14" s="15"/>
      <c r="L14" s="15">
        <v>16</v>
      </c>
      <c r="M14" s="15"/>
      <c r="N14" s="15">
        <v>6</v>
      </c>
      <c r="O14" s="15">
        <v>2</v>
      </c>
      <c r="P14" s="15">
        <v>9</v>
      </c>
      <c r="Q14" s="16">
        <v>1</v>
      </c>
      <c r="R14" s="17">
        <f t="shared" si="0"/>
        <v>68</v>
      </c>
      <c r="S14" s="18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7">
        <f t="shared" si="1"/>
        <v>0</v>
      </c>
      <c r="AE14" s="19">
        <f t="shared" si="2"/>
        <v>68</v>
      </c>
      <c r="AF14" s="6"/>
    </row>
    <row r="15" spans="1:32" ht="19.5">
      <c r="A15" s="10">
        <v>6</v>
      </c>
      <c r="B15" s="20" t="s">
        <v>27</v>
      </c>
      <c r="C15" s="15">
        <v>84</v>
      </c>
      <c r="D15" s="15">
        <v>84</v>
      </c>
      <c r="E15" s="15">
        <v>1</v>
      </c>
      <c r="F15" s="13">
        <v>5</v>
      </c>
      <c r="G15" s="14">
        <v>84</v>
      </c>
      <c r="H15" s="15">
        <v>7</v>
      </c>
      <c r="I15" s="15">
        <v>44</v>
      </c>
      <c r="J15" s="15">
        <v>40</v>
      </c>
      <c r="K15" s="15"/>
      <c r="L15" s="15">
        <v>40</v>
      </c>
      <c r="M15" s="15"/>
      <c r="N15" s="15">
        <v>0</v>
      </c>
      <c r="O15" s="15"/>
      <c r="P15" s="15">
        <v>9</v>
      </c>
      <c r="Q15" s="16">
        <v>1</v>
      </c>
      <c r="R15" s="17">
        <f t="shared" si="0"/>
        <v>134</v>
      </c>
      <c r="S15" s="18"/>
      <c r="T15" s="15"/>
      <c r="U15" s="15"/>
      <c r="V15" s="15"/>
      <c r="W15" s="15"/>
      <c r="X15" s="15"/>
      <c r="Y15" s="15"/>
      <c r="Z15" s="15"/>
      <c r="AA15" s="15"/>
      <c r="AB15" s="15"/>
      <c r="AC15" s="16"/>
      <c r="AD15" s="17">
        <f t="shared" si="1"/>
        <v>0</v>
      </c>
      <c r="AE15" s="19">
        <f t="shared" si="2"/>
        <v>134</v>
      </c>
      <c r="AF15" s="6"/>
    </row>
    <row r="16" spans="1:32" ht="19.5">
      <c r="A16" s="10">
        <v>7</v>
      </c>
      <c r="B16" s="43" t="s">
        <v>28</v>
      </c>
      <c r="C16" s="15">
        <v>90</v>
      </c>
      <c r="D16" s="15">
        <v>90</v>
      </c>
      <c r="E16" s="15">
        <v>1</v>
      </c>
      <c r="F16" s="13">
        <v>6</v>
      </c>
      <c r="G16" s="14"/>
      <c r="H16" s="15"/>
      <c r="I16" s="22"/>
      <c r="J16" s="15"/>
      <c r="K16" s="15"/>
      <c r="L16" s="15"/>
      <c r="M16" s="15"/>
      <c r="N16" s="15"/>
      <c r="O16" s="15"/>
      <c r="P16" s="15"/>
      <c r="Q16" s="16"/>
      <c r="R16" s="17">
        <f t="shared" si="0"/>
        <v>0</v>
      </c>
      <c r="S16" s="18">
        <v>90</v>
      </c>
      <c r="T16" s="15">
        <v>8</v>
      </c>
      <c r="U16" s="15">
        <v>60</v>
      </c>
      <c r="V16" s="15">
        <v>30</v>
      </c>
      <c r="W16" s="15"/>
      <c r="X16" s="15">
        <v>30</v>
      </c>
      <c r="Y16" s="15"/>
      <c r="Z16" s="15">
        <v>2</v>
      </c>
      <c r="AA16" s="15"/>
      <c r="AB16" s="15">
        <v>9</v>
      </c>
      <c r="AC16" s="16">
        <v>1</v>
      </c>
      <c r="AD16" s="17">
        <f t="shared" si="1"/>
        <v>130</v>
      </c>
      <c r="AE16" s="19">
        <f t="shared" si="2"/>
        <v>130</v>
      </c>
      <c r="AF16" s="6"/>
    </row>
    <row r="17" spans="1:32" ht="19.5">
      <c r="A17" s="10">
        <v>8</v>
      </c>
      <c r="B17" s="20" t="s">
        <v>29</v>
      </c>
      <c r="C17" s="15"/>
      <c r="D17" s="15"/>
      <c r="E17" s="15"/>
      <c r="F17" s="13"/>
      <c r="G17" s="14"/>
      <c r="H17" s="16"/>
      <c r="I17" s="15"/>
      <c r="J17" s="18"/>
      <c r="K17" s="15"/>
      <c r="L17" s="15"/>
      <c r="M17" s="15"/>
      <c r="N17" s="15"/>
      <c r="O17" s="15"/>
      <c r="P17" s="15"/>
      <c r="Q17" s="16"/>
      <c r="R17" s="17">
        <f t="shared" si="0"/>
        <v>0</v>
      </c>
      <c r="S17" s="18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7">
        <f t="shared" si="1"/>
        <v>0</v>
      </c>
      <c r="AE17" s="19">
        <f t="shared" si="2"/>
        <v>0</v>
      </c>
      <c r="AF17" s="6"/>
    </row>
    <row r="18" spans="1:32" ht="19.5">
      <c r="A18" s="10"/>
      <c r="B18" s="20" t="s">
        <v>30</v>
      </c>
      <c r="C18" s="15">
        <v>50</v>
      </c>
      <c r="D18" s="15">
        <v>50</v>
      </c>
      <c r="E18" s="15">
        <v>1</v>
      </c>
      <c r="F18" s="13"/>
      <c r="G18" s="14"/>
      <c r="H18" s="15"/>
      <c r="I18" s="9"/>
      <c r="J18" s="15"/>
      <c r="K18" s="15"/>
      <c r="L18" s="15"/>
      <c r="M18" s="15"/>
      <c r="N18" s="15"/>
      <c r="O18" s="15"/>
      <c r="P18" s="15"/>
      <c r="Q18" s="16"/>
      <c r="R18" s="17">
        <f t="shared" si="0"/>
        <v>0</v>
      </c>
      <c r="S18" s="18">
        <v>50</v>
      </c>
      <c r="T18" s="15">
        <v>4</v>
      </c>
      <c r="U18" s="15">
        <v>40</v>
      </c>
      <c r="V18" s="15">
        <v>10</v>
      </c>
      <c r="W18" s="15"/>
      <c r="X18" s="15">
        <v>10</v>
      </c>
      <c r="Y18" s="15"/>
      <c r="Z18" s="15">
        <v>-4</v>
      </c>
      <c r="AA18" s="15">
        <v>2</v>
      </c>
      <c r="AB18" s="15"/>
      <c r="AC18" s="16"/>
      <c r="AD18" s="17">
        <f t="shared" si="1"/>
        <v>60</v>
      </c>
      <c r="AE18" s="19">
        <f t="shared" si="2"/>
        <v>60</v>
      </c>
      <c r="AF18" s="6"/>
    </row>
    <row r="19" spans="1:32" ht="19.5">
      <c r="A19" s="10">
        <v>9</v>
      </c>
      <c r="B19" s="20" t="s">
        <v>34</v>
      </c>
      <c r="C19" s="15"/>
      <c r="D19" s="15"/>
      <c r="E19" s="15"/>
      <c r="F19" s="13"/>
      <c r="G19" s="14"/>
      <c r="H19" s="15"/>
      <c r="I19" s="9"/>
      <c r="J19" s="15"/>
      <c r="K19" s="15"/>
      <c r="L19" s="15"/>
      <c r="M19" s="15"/>
      <c r="N19" s="15"/>
      <c r="O19" s="15"/>
      <c r="P19" s="15"/>
      <c r="Q19" s="16"/>
      <c r="R19" s="17">
        <f t="shared" si="0"/>
        <v>0</v>
      </c>
      <c r="S19" s="18"/>
      <c r="T19" s="15"/>
      <c r="U19" s="15"/>
      <c r="V19" s="15"/>
      <c r="W19" s="15"/>
      <c r="X19" s="15"/>
      <c r="Y19" s="15"/>
      <c r="Z19" s="15"/>
      <c r="AA19" s="15"/>
      <c r="AB19" s="15"/>
      <c r="AC19" s="16"/>
      <c r="AD19" s="17">
        <f t="shared" si="1"/>
        <v>0</v>
      </c>
      <c r="AE19" s="19">
        <f t="shared" si="2"/>
        <v>0</v>
      </c>
      <c r="AF19" s="6"/>
    </row>
    <row r="20" spans="1:32" ht="19.5">
      <c r="A20" s="10"/>
      <c r="B20" s="20" t="s">
        <v>31</v>
      </c>
      <c r="C20" s="15">
        <v>56</v>
      </c>
      <c r="D20" s="15">
        <v>56</v>
      </c>
      <c r="E20" s="15">
        <v>2</v>
      </c>
      <c r="F20" s="13"/>
      <c r="G20" s="14">
        <v>28</v>
      </c>
      <c r="H20" s="15">
        <v>2</v>
      </c>
      <c r="I20" s="9">
        <v>2</v>
      </c>
      <c r="J20" s="15">
        <v>26</v>
      </c>
      <c r="K20" s="15"/>
      <c r="L20" s="15">
        <v>26</v>
      </c>
      <c r="M20" s="15"/>
      <c r="N20" s="15">
        <v>-4</v>
      </c>
      <c r="O20" s="15"/>
      <c r="P20" s="15"/>
      <c r="Q20" s="16"/>
      <c r="R20" s="17">
        <f t="shared" si="0"/>
        <v>54</v>
      </c>
      <c r="S20" s="18">
        <v>28</v>
      </c>
      <c r="T20" s="15">
        <v>2</v>
      </c>
      <c r="U20" s="15">
        <v>2</v>
      </c>
      <c r="V20" s="15">
        <v>26</v>
      </c>
      <c r="W20" s="15"/>
      <c r="X20" s="15">
        <v>26</v>
      </c>
      <c r="Y20" s="15"/>
      <c r="Z20" s="15">
        <v>-5</v>
      </c>
      <c r="AA20" s="15"/>
      <c r="AB20" s="15"/>
      <c r="AC20" s="16"/>
      <c r="AD20" s="17">
        <f t="shared" si="1"/>
        <v>54</v>
      </c>
      <c r="AE20" s="19">
        <f t="shared" si="2"/>
        <v>108</v>
      </c>
      <c r="AF20" s="6"/>
    </row>
    <row r="21" spans="1:32" ht="19.5">
      <c r="A21" s="10">
        <v>9</v>
      </c>
      <c r="B21" s="20" t="s">
        <v>32</v>
      </c>
      <c r="C21" s="15"/>
      <c r="D21" s="15"/>
      <c r="E21" s="15"/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>
        <f t="shared" si="0"/>
        <v>0</v>
      </c>
      <c r="S21" s="18"/>
      <c r="T21" s="15"/>
      <c r="U21" s="15"/>
      <c r="V21" s="15"/>
      <c r="W21" s="15"/>
      <c r="X21" s="15"/>
      <c r="Y21" s="15"/>
      <c r="Z21" s="15"/>
      <c r="AA21" s="15"/>
      <c r="AB21" s="15"/>
      <c r="AC21" s="16"/>
      <c r="AD21" s="17">
        <f t="shared" si="1"/>
        <v>0</v>
      </c>
      <c r="AE21" s="19">
        <f t="shared" si="2"/>
        <v>0</v>
      </c>
      <c r="AF21" s="6"/>
    </row>
    <row r="22" spans="1:32" ht="19.5">
      <c r="A22" s="10"/>
      <c r="B22" s="20" t="s">
        <v>33</v>
      </c>
      <c r="C22" s="15">
        <v>70</v>
      </c>
      <c r="D22" s="15">
        <v>70</v>
      </c>
      <c r="E22" s="15">
        <v>1</v>
      </c>
      <c r="F22" s="13">
        <v>5</v>
      </c>
      <c r="G22" s="14">
        <v>24</v>
      </c>
      <c r="H22" s="15">
        <v>2</v>
      </c>
      <c r="I22" s="15">
        <v>20</v>
      </c>
      <c r="J22" s="15">
        <v>4</v>
      </c>
      <c r="K22" s="15"/>
      <c r="L22" s="15">
        <v>4</v>
      </c>
      <c r="M22" s="15"/>
      <c r="N22" s="15">
        <v>0</v>
      </c>
      <c r="O22" s="15"/>
      <c r="P22" s="15"/>
      <c r="Q22" s="16"/>
      <c r="R22" s="17">
        <f t="shared" si="0"/>
        <v>28</v>
      </c>
      <c r="S22" s="18">
        <v>46</v>
      </c>
      <c r="T22" s="15">
        <v>4</v>
      </c>
      <c r="U22" s="15">
        <v>30</v>
      </c>
      <c r="V22" s="15">
        <v>16</v>
      </c>
      <c r="W22" s="15"/>
      <c r="X22" s="15">
        <v>16</v>
      </c>
      <c r="Y22" s="15"/>
      <c r="Z22" s="15">
        <v>0</v>
      </c>
      <c r="AA22" s="15"/>
      <c r="AB22" s="15">
        <v>9</v>
      </c>
      <c r="AC22" s="16">
        <v>1</v>
      </c>
      <c r="AD22" s="17">
        <f t="shared" si="1"/>
        <v>72</v>
      </c>
      <c r="AE22" s="19">
        <f t="shared" si="2"/>
        <v>100</v>
      </c>
      <c r="AF22" s="6"/>
    </row>
    <row r="23" spans="1:32" ht="19.5">
      <c r="A23" s="10">
        <v>10</v>
      </c>
      <c r="B23" s="20" t="s">
        <v>35</v>
      </c>
      <c r="C23" s="15">
        <v>70</v>
      </c>
      <c r="D23" s="15">
        <v>68</v>
      </c>
      <c r="E23" s="15"/>
      <c r="F23" s="13"/>
      <c r="G23" s="14">
        <v>36</v>
      </c>
      <c r="H23" s="15">
        <v>3</v>
      </c>
      <c r="I23" s="15"/>
      <c r="J23" s="15">
        <v>36</v>
      </c>
      <c r="K23" s="15"/>
      <c r="L23" s="15">
        <v>36</v>
      </c>
      <c r="M23" s="15"/>
      <c r="N23" s="15">
        <v>0</v>
      </c>
      <c r="O23" s="15">
        <v>1</v>
      </c>
      <c r="P23" s="15"/>
      <c r="Q23" s="16"/>
      <c r="R23" s="17">
        <f t="shared" si="0"/>
        <v>72</v>
      </c>
      <c r="S23" s="18">
        <v>32</v>
      </c>
      <c r="T23" s="15">
        <v>3</v>
      </c>
      <c r="U23" s="15"/>
      <c r="V23" s="15">
        <v>32</v>
      </c>
      <c r="W23" s="15"/>
      <c r="X23" s="15">
        <v>32</v>
      </c>
      <c r="Y23" s="15"/>
      <c r="Z23" s="15">
        <v>2.5</v>
      </c>
      <c r="AA23" s="15">
        <v>1</v>
      </c>
      <c r="AB23" s="15"/>
      <c r="AC23" s="16"/>
      <c r="AD23" s="17">
        <f t="shared" si="1"/>
        <v>64</v>
      </c>
      <c r="AE23" s="19">
        <f t="shared" si="2"/>
        <v>136</v>
      </c>
      <c r="AF23" s="6"/>
    </row>
    <row r="24" spans="1:32" ht="19.5">
      <c r="A24" s="10"/>
      <c r="B24" s="20"/>
      <c r="C24" s="15"/>
      <c r="D24" s="15"/>
      <c r="E24" s="15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7"/>
      <c r="S24" s="18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7"/>
      <c r="AE24" s="19"/>
      <c r="AF24" s="6"/>
    </row>
    <row r="25" spans="1:32" ht="19.5">
      <c r="A25" s="10">
        <v>12</v>
      </c>
      <c r="B25" s="20" t="s">
        <v>42</v>
      </c>
      <c r="C25" s="66" t="s">
        <v>46</v>
      </c>
      <c r="D25" s="67"/>
      <c r="E25" s="67"/>
      <c r="F25" s="68"/>
      <c r="G25" s="14"/>
      <c r="H25" s="15"/>
      <c r="I25" s="15"/>
      <c r="J25" s="15">
        <v>150</v>
      </c>
      <c r="K25" s="15"/>
      <c r="L25" s="15"/>
      <c r="M25" s="15"/>
      <c r="N25" s="15"/>
      <c r="O25" s="15"/>
      <c r="P25" s="15"/>
      <c r="Q25" s="16"/>
      <c r="R25" s="17">
        <f t="shared" si="0"/>
        <v>150</v>
      </c>
      <c r="S25" s="18"/>
      <c r="T25" s="15"/>
      <c r="U25" s="15"/>
      <c r="V25" s="15"/>
      <c r="W25" s="15"/>
      <c r="X25" s="15"/>
      <c r="Y25" s="15"/>
      <c r="Z25" s="15"/>
      <c r="AA25" s="15"/>
      <c r="AB25" s="15"/>
      <c r="AC25" s="16"/>
      <c r="AD25" s="17">
        <f t="shared" si="1"/>
        <v>0</v>
      </c>
      <c r="AE25" s="19">
        <f t="shared" si="2"/>
        <v>150</v>
      </c>
      <c r="AF25" s="6"/>
    </row>
    <row r="26" spans="1:32" ht="19.5">
      <c r="A26" s="10">
        <v>13</v>
      </c>
      <c r="B26" s="20" t="s">
        <v>43</v>
      </c>
      <c r="C26" s="66" t="s">
        <v>47</v>
      </c>
      <c r="D26" s="67"/>
      <c r="E26" s="67"/>
      <c r="F26" s="68"/>
      <c r="G26" s="14"/>
      <c r="H26" s="15"/>
      <c r="I26" s="15"/>
      <c r="J26" s="15">
        <v>90</v>
      </c>
      <c r="K26" s="15"/>
      <c r="L26" s="15"/>
      <c r="M26" s="15"/>
      <c r="N26" s="15"/>
      <c r="O26" s="15"/>
      <c r="P26" s="15"/>
      <c r="Q26" s="16"/>
      <c r="R26" s="17">
        <f t="shared" si="0"/>
        <v>90</v>
      </c>
      <c r="S26" s="18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7">
        <f t="shared" si="1"/>
        <v>0</v>
      </c>
      <c r="AE26" s="19">
        <f t="shared" si="2"/>
        <v>90</v>
      </c>
      <c r="AF26" s="6"/>
    </row>
    <row r="27" spans="1:32" ht="19.5">
      <c r="A27" s="10"/>
      <c r="B27" s="20"/>
      <c r="C27" s="15"/>
      <c r="D27" s="15"/>
      <c r="E27" s="15"/>
      <c r="F27" s="13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>
        <f t="shared" si="0"/>
        <v>0</v>
      </c>
      <c r="S27" s="18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7">
        <f t="shared" si="1"/>
        <v>0</v>
      </c>
      <c r="AE27" s="19">
        <f t="shared" si="2"/>
        <v>0</v>
      </c>
      <c r="AF27" s="6"/>
    </row>
    <row r="28" spans="1:32" ht="19.5">
      <c r="A28" s="10"/>
      <c r="B28" s="20"/>
      <c r="C28" s="15"/>
      <c r="D28" s="15"/>
      <c r="E28" s="15"/>
      <c r="F28" s="13"/>
      <c r="G28" s="14"/>
      <c r="H28" s="15" t="s">
        <v>50</v>
      </c>
      <c r="I28" s="15"/>
      <c r="J28" s="15"/>
      <c r="K28" s="15"/>
      <c r="L28" s="15"/>
      <c r="M28" s="15"/>
      <c r="N28" s="15"/>
      <c r="O28" s="15"/>
      <c r="P28" s="15"/>
      <c r="Q28" s="16"/>
      <c r="R28" s="17">
        <f t="shared" si="0"/>
        <v>0</v>
      </c>
      <c r="S28" s="59" t="s">
        <v>38</v>
      </c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17">
        <v>80</v>
      </c>
      <c r="AE28" s="19">
        <f t="shared" si="2"/>
        <v>80</v>
      </c>
      <c r="AF28" s="6"/>
    </row>
    <row r="29" spans="1:32" ht="19.5">
      <c r="A29" s="10">
        <v>14</v>
      </c>
      <c r="B29" s="20" t="s">
        <v>44</v>
      </c>
      <c r="C29" s="15"/>
      <c r="D29" s="66" t="s">
        <v>48</v>
      </c>
      <c r="E29" s="67"/>
      <c r="F29" s="68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7">
        <f t="shared" si="0"/>
        <v>0</v>
      </c>
      <c r="S29" s="18"/>
      <c r="T29" s="15"/>
      <c r="U29" s="15"/>
      <c r="V29" s="15">
        <v>36</v>
      </c>
      <c r="W29" s="15"/>
      <c r="X29" s="15">
        <v>36</v>
      </c>
      <c r="Y29" s="15"/>
      <c r="Z29" s="15"/>
      <c r="AA29" s="15"/>
      <c r="AB29" s="15"/>
      <c r="AC29" s="16"/>
      <c r="AD29" s="17">
        <f t="shared" si="1"/>
        <v>72</v>
      </c>
      <c r="AE29" s="19">
        <f t="shared" si="2"/>
        <v>72</v>
      </c>
      <c r="AF29" s="6"/>
    </row>
    <row r="30" spans="1:32" ht="19.5">
      <c r="A30" s="10">
        <v>15</v>
      </c>
      <c r="B30" s="20" t="s">
        <v>45</v>
      </c>
      <c r="C30" s="15"/>
      <c r="D30" s="66" t="s">
        <v>48</v>
      </c>
      <c r="E30" s="67"/>
      <c r="F30" s="68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7">
        <f t="shared" si="0"/>
        <v>0</v>
      </c>
      <c r="S30" s="18"/>
      <c r="T30" s="15"/>
      <c r="U30" s="15"/>
      <c r="V30" s="15">
        <v>36</v>
      </c>
      <c r="W30" s="15"/>
      <c r="X30" s="15">
        <v>36</v>
      </c>
      <c r="Y30" s="15"/>
      <c r="Z30" s="15"/>
      <c r="AA30" s="15"/>
      <c r="AB30" s="15"/>
      <c r="AC30" s="16"/>
      <c r="AD30" s="17">
        <f t="shared" si="1"/>
        <v>72</v>
      </c>
      <c r="AE30" s="19">
        <f t="shared" si="2"/>
        <v>72</v>
      </c>
      <c r="AF30" s="6"/>
    </row>
    <row r="31" spans="1:32" ht="19.5">
      <c r="A31" s="10"/>
      <c r="B31" s="20"/>
      <c r="C31" s="15"/>
      <c r="D31" s="15"/>
      <c r="E31" s="15"/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7">
        <f t="shared" si="0"/>
        <v>0</v>
      </c>
      <c r="S31" s="18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7">
        <f t="shared" si="1"/>
        <v>0</v>
      </c>
      <c r="AE31" s="19">
        <f t="shared" si="2"/>
        <v>0</v>
      </c>
      <c r="AF31" s="6"/>
    </row>
    <row r="32" spans="1:32" ht="19.5">
      <c r="A32" s="10"/>
      <c r="B32" s="20"/>
      <c r="C32" s="15"/>
      <c r="D32" s="15"/>
      <c r="E32" s="15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7">
        <f t="shared" si="0"/>
        <v>0</v>
      </c>
      <c r="S32" s="18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7">
        <f t="shared" si="1"/>
        <v>0</v>
      </c>
      <c r="AE32" s="19">
        <f t="shared" si="2"/>
        <v>0</v>
      </c>
      <c r="AF32" s="6"/>
    </row>
    <row r="33" spans="1:32" ht="20.25" thickBot="1">
      <c r="A33" s="23"/>
      <c r="B33" s="24"/>
      <c r="C33" s="22"/>
      <c r="D33" s="22"/>
      <c r="E33" s="22"/>
      <c r="F33" s="25"/>
      <c r="G33" s="26"/>
      <c r="H33" s="22"/>
      <c r="I33" s="22"/>
      <c r="J33" s="22"/>
      <c r="K33" s="22"/>
      <c r="L33" s="22"/>
      <c r="M33" s="22"/>
      <c r="N33" s="22"/>
      <c r="O33" s="22"/>
      <c r="P33" s="22"/>
      <c r="Q33" s="27"/>
      <c r="R33" s="28">
        <f t="shared" si="0"/>
        <v>0</v>
      </c>
      <c r="S33" s="29"/>
      <c r="T33" s="22"/>
      <c r="U33" s="22"/>
      <c r="V33" s="22"/>
      <c r="W33" s="22"/>
      <c r="X33" s="22"/>
      <c r="Y33" s="22"/>
      <c r="Z33" s="22"/>
      <c r="AA33" s="22"/>
      <c r="AB33" s="22"/>
      <c r="AC33" s="27"/>
      <c r="AD33" s="28">
        <f t="shared" si="1"/>
        <v>0</v>
      </c>
      <c r="AE33" s="30">
        <f t="shared" si="2"/>
        <v>0</v>
      </c>
      <c r="AF33" s="6"/>
    </row>
    <row r="34" spans="1:32" ht="20.25" thickBot="1">
      <c r="A34" s="31"/>
      <c r="B34" s="32"/>
      <c r="C34" s="33">
        <f>SUM(C9:C33)</f>
        <v>732</v>
      </c>
      <c r="D34" s="33">
        <f>SUM(D9:D33)</f>
        <v>722</v>
      </c>
      <c r="E34" s="33">
        <f>SUM(E9:E33)</f>
        <v>14</v>
      </c>
      <c r="F34" s="33"/>
      <c r="G34" s="33">
        <f aca="true" t="shared" si="3" ref="G34:AE34">SUM(G9:G33)</f>
        <v>368</v>
      </c>
      <c r="H34" s="33">
        <f t="shared" si="3"/>
        <v>31</v>
      </c>
      <c r="I34" s="33">
        <f t="shared" si="3"/>
        <v>184</v>
      </c>
      <c r="J34" s="33">
        <f t="shared" si="3"/>
        <v>424</v>
      </c>
      <c r="K34" s="33">
        <f t="shared" si="3"/>
        <v>0</v>
      </c>
      <c r="L34" s="33">
        <f t="shared" si="3"/>
        <v>184</v>
      </c>
      <c r="M34" s="33">
        <f t="shared" si="3"/>
        <v>0</v>
      </c>
      <c r="N34" s="33">
        <f t="shared" si="3"/>
        <v>4</v>
      </c>
      <c r="O34" s="33">
        <f t="shared" si="3"/>
        <v>9</v>
      </c>
      <c r="P34" s="33">
        <f t="shared" si="3"/>
        <v>18</v>
      </c>
      <c r="Q34" s="34">
        <f t="shared" si="3"/>
        <v>2</v>
      </c>
      <c r="R34" s="35">
        <f t="shared" si="3"/>
        <v>812</v>
      </c>
      <c r="S34" s="36">
        <f t="shared" si="3"/>
        <v>354</v>
      </c>
      <c r="T34" s="33">
        <f t="shared" si="3"/>
        <v>31</v>
      </c>
      <c r="U34" s="33">
        <f t="shared" si="3"/>
        <v>180</v>
      </c>
      <c r="V34" s="33">
        <f t="shared" si="3"/>
        <v>226</v>
      </c>
      <c r="W34" s="33">
        <f t="shared" si="3"/>
        <v>20</v>
      </c>
      <c r="X34" s="33">
        <f t="shared" si="3"/>
        <v>226</v>
      </c>
      <c r="Y34" s="33">
        <f t="shared" si="3"/>
        <v>20</v>
      </c>
      <c r="Z34" s="33">
        <f t="shared" si="3"/>
        <v>2.5</v>
      </c>
      <c r="AA34" s="33">
        <f t="shared" si="3"/>
        <v>7</v>
      </c>
      <c r="AB34" s="33">
        <f t="shared" si="3"/>
        <v>56</v>
      </c>
      <c r="AC34" s="34">
        <f t="shared" si="3"/>
        <v>3</v>
      </c>
      <c r="AD34" s="35">
        <f t="shared" si="3"/>
        <v>811</v>
      </c>
      <c r="AE34" s="37">
        <f t="shared" si="3"/>
        <v>1623</v>
      </c>
      <c r="AF34" s="6"/>
    </row>
    <row r="35" spans="1:3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"/>
    </row>
    <row r="36" spans="1:32" ht="21" customHeight="1">
      <c r="A36" s="7"/>
      <c r="B36" s="75" t="s">
        <v>39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2"/>
    </row>
    <row r="37" spans="1:3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"/>
    </row>
    <row r="38" spans="2:32" s="44" customFormat="1" ht="15">
      <c r="B38" s="74" t="s">
        <v>54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F38" s="45"/>
    </row>
  </sheetData>
  <sheetProtection/>
  <mergeCells count="39">
    <mergeCell ref="I7:K7"/>
    <mergeCell ref="G6:R6"/>
    <mergeCell ref="L7:L8"/>
    <mergeCell ref="F6:F8"/>
    <mergeCell ref="C2:AE2"/>
    <mergeCell ref="B3:E3"/>
    <mergeCell ref="B5:G5"/>
    <mergeCell ref="Z7:Z8"/>
    <mergeCell ref="C4:AE4"/>
    <mergeCell ref="B6:B8"/>
    <mergeCell ref="H7:H8"/>
    <mergeCell ref="G7:G8"/>
    <mergeCell ref="AD7:AD8"/>
    <mergeCell ref="B38:AD38"/>
    <mergeCell ref="B36:AE36"/>
    <mergeCell ref="C6:C8"/>
    <mergeCell ref="D6:D8"/>
    <mergeCell ref="E6:E8"/>
    <mergeCell ref="AE6:AE8"/>
    <mergeCell ref="S28:AC28"/>
    <mergeCell ref="S7:S8"/>
    <mergeCell ref="O7:O8"/>
    <mergeCell ref="P7:P8"/>
    <mergeCell ref="R7:R8"/>
    <mergeCell ref="D30:F30"/>
    <mergeCell ref="C25:F25"/>
    <mergeCell ref="C26:F26"/>
    <mergeCell ref="D29:F29"/>
    <mergeCell ref="T7:T8"/>
    <mergeCell ref="A6:A8"/>
    <mergeCell ref="N7:N8"/>
    <mergeCell ref="AC7:AC8"/>
    <mergeCell ref="X7:X8"/>
    <mergeCell ref="Y7:Y8"/>
    <mergeCell ref="AA7:AA8"/>
    <mergeCell ref="M7:M8"/>
    <mergeCell ref="AB7:AB8"/>
    <mergeCell ref="Q7:Q8"/>
    <mergeCell ref="S6:AD6"/>
  </mergeCells>
  <printOptions horizontalCentered="1" verticalCentered="1"/>
  <pageMargins left="0.54" right="0" top="0.35433070866141736" bottom="0.15748031496062992" header="0.3937007874015748" footer="0.15748031496062992"/>
  <pageSetup fitToHeight="1" fitToWidth="1" horizontalDpi="300" verticalDpi="300" orientation="landscape" pageOrder="overThenDown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2010-06-01T10:57:53Z</cp:lastPrinted>
  <dcterms:created xsi:type="dcterms:W3CDTF">2005-03-22T19:24:55Z</dcterms:created>
  <dcterms:modified xsi:type="dcterms:W3CDTF">2010-06-01T11:02:05Z</dcterms:modified>
  <cp:category/>
  <cp:version/>
  <cp:contentType/>
  <cp:contentStatus/>
</cp:coreProperties>
</file>